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1670" windowHeight="74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  <c r="B11" i="1" s="1"/>
  <c r="B12" i="1" s="1"/>
  <c r="B13" i="1" s="1"/>
</calcChain>
</file>

<file path=xl/sharedStrings.xml><?xml version="1.0" encoding="utf-8"?>
<sst xmlns="http://schemas.openxmlformats.org/spreadsheetml/2006/main" count="15" uniqueCount="15">
  <si>
    <t>Service Level</t>
  </si>
  <si>
    <t>Z-value</t>
  </si>
  <si>
    <t>Safety Stock</t>
  </si>
  <si>
    <t>Lead time in Days</t>
  </si>
  <si>
    <t>Review interval in days</t>
  </si>
  <si>
    <t>Order Quantity</t>
  </si>
  <si>
    <t>Target Inventory level</t>
  </si>
  <si>
    <t>=NORM.S.INV($B$7)</t>
  </si>
  <si>
    <t>=($B$8*$B$4*SQRT($B$6+$B$5))</t>
  </si>
  <si>
    <t>=$B$3*($B$6+$B$5)+$B$11</t>
  </si>
  <si>
    <t>=($B$12-$B$9)</t>
  </si>
  <si>
    <t xml:space="preserve">Average Daily Demand in bags </t>
  </si>
  <si>
    <t>Daily Standard Deviation in bags</t>
  </si>
  <si>
    <t>Inventory on-hand (bags)</t>
  </si>
  <si>
    <r>
      <t xml:space="preserve">16-Solved Problem 8: </t>
    </r>
    <r>
      <rPr>
        <i/>
        <sz val="12"/>
        <color theme="1"/>
        <rFont val="Times New Roman"/>
        <family val="1"/>
      </rPr>
      <t>Fixed Order Interval Model – Variable Demand, Constant Lead time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</si>
</sst>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vertical="center"/>
    </xf>
    <xf numFmtId="9" fontId="0" fillId="0" borderId="0" xfId="1" applyFont="1"/>
    <xf numFmtId="0" fontId="4" fillId="0" borderId="0" xfId="0" applyFont="1"/>
    <xf numFmtId="164" fontId="4" fillId="0" borderId="0" xfId="0" applyNumberFormat="1" applyFont="1"/>
    <xf numFmtId="0" fontId="0" fillId="0" borderId="0" xfId="0" applyNumberFormat="1"/>
    <xf numFmtId="2" fontId="4" fillId="0" borderId="0" xfId="0" applyNumberFormat="1" applyFont="1"/>
    <xf numFmtId="2" fontId="4" fillId="0" borderId="0" xfId="0" quotePrefix="1" applyNumberFormat="1" applyFont="1"/>
    <xf numFmtId="164" fontId="4" fillId="0" borderId="0" xfId="0" quotePrefix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7</xdr:row>
      <xdr:rowOff>95250</xdr:rowOff>
    </xdr:from>
    <xdr:to>
      <xdr:col>3</xdr:col>
      <xdr:colOff>9525</xdr:colOff>
      <xdr:row>7</xdr:row>
      <xdr:rowOff>95250</xdr:rowOff>
    </xdr:to>
    <xdr:cxnSp macro="">
      <xdr:nvCxnSpPr>
        <xdr:cNvPr id="3" name="Straight Arrow Connector 2"/>
        <xdr:cNvCxnSpPr/>
      </xdr:nvCxnSpPr>
      <xdr:spPr>
        <a:xfrm>
          <a:off x="2257425" y="1438275"/>
          <a:ext cx="609600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10</xdr:row>
      <xdr:rowOff>114300</xdr:rowOff>
    </xdr:from>
    <xdr:to>
      <xdr:col>3</xdr:col>
      <xdr:colOff>0</xdr:colOff>
      <xdr:row>10</xdr:row>
      <xdr:rowOff>114300</xdr:rowOff>
    </xdr:to>
    <xdr:cxnSp macro="">
      <xdr:nvCxnSpPr>
        <xdr:cNvPr id="4" name="Straight Arrow Connector 3"/>
        <xdr:cNvCxnSpPr/>
      </xdr:nvCxnSpPr>
      <xdr:spPr>
        <a:xfrm>
          <a:off x="2247900" y="2028825"/>
          <a:ext cx="60960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9525</xdr:colOff>
      <xdr:row>11</xdr:row>
      <xdr:rowOff>114300</xdr:rowOff>
    </xdr:from>
    <xdr:to>
      <xdr:col>3</xdr:col>
      <xdr:colOff>9525</xdr:colOff>
      <xdr:row>11</xdr:row>
      <xdr:rowOff>114300</xdr:rowOff>
    </xdr:to>
    <xdr:cxnSp macro="">
      <xdr:nvCxnSpPr>
        <xdr:cNvPr id="5" name="Straight Arrow Connector 4"/>
        <xdr:cNvCxnSpPr/>
      </xdr:nvCxnSpPr>
      <xdr:spPr>
        <a:xfrm>
          <a:off x="2257425" y="2219325"/>
          <a:ext cx="60960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38100</xdr:colOff>
      <xdr:row>12</xdr:row>
      <xdr:rowOff>123825</xdr:rowOff>
    </xdr:from>
    <xdr:to>
      <xdr:col>3</xdr:col>
      <xdr:colOff>38100</xdr:colOff>
      <xdr:row>12</xdr:row>
      <xdr:rowOff>123825</xdr:rowOff>
    </xdr:to>
    <xdr:cxnSp macro="">
      <xdr:nvCxnSpPr>
        <xdr:cNvPr id="6" name="Straight Arrow Connector 5"/>
        <xdr:cNvCxnSpPr/>
      </xdr:nvCxnSpPr>
      <xdr:spPr>
        <a:xfrm>
          <a:off x="2286000" y="2419350"/>
          <a:ext cx="60960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95250</xdr:colOff>
      <xdr:row>20</xdr:row>
      <xdr:rowOff>19050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29025"/>
          <a:ext cx="9525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defaultRowHeight="15" x14ac:dyDescent="0.25"/>
  <cols>
    <col min="1" max="1" width="28.5703125" bestFit="1" customWidth="1"/>
    <col min="2" max="2" width="10.5703125" bestFit="1" customWidth="1"/>
  </cols>
  <sheetData>
    <row r="1" spans="1:4" ht="15.75" x14ac:dyDescent="0.25">
      <c r="A1" s="1" t="s">
        <v>14</v>
      </c>
    </row>
    <row r="3" spans="1:4" x14ac:dyDescent="0.25">
      <c r="A3" t="s">
        <v>11</v>
      </c>
      <c r="B3">
        <v>25</v>
      </c>
    </row>
    <row r="4" spans="1:4" x14ac:dyDescent="0.25">
      <c r="A4" t="s">
        <v>12</v>
      </c>
      <c r="B4">
        <v>4</v>
      </c>
    </row>
    <row r="5" spans="1:4" x14ac:dyDescent="0.25">
      <c r="A5" t="s">
        <v>3</v>
      </c>
      <c r="B5">
        <v>3</v>
      </c>
    </row>
    <row r="6" spans="1:4" x14ac:dyDescent="0.25">
      <c r="A6" t="s">
        <v>4</v>
      </c>
      <c r="B6" s="5">
        <v>14</v>
      </c>
    </row>
    <row r="7" spans="1:4" x14ac:dyDescent="0.25">
      <c r="A7" t="s">
        <v>0</v>
      </c>
      <c r="B7" s="2">
        <v>0.95</v>
      </c>
    </row>
    <row r="8" spans="1:4" x14ac:dyDescent="0.25">
      <c r="A8" s="3" t="s">
        <v>1</v>
      </c>
      <c r="B8" s="6">
        <f>_xlfn.NORM.S.INV($B$7)</f>
        <v>1.6448536269514715</v>
      </c>
      <c r="D8" s="7" t="s">
        <v>7</v>
      </c>
    </row>
    <row r="9" spans="1:4" x14ac:dyDescent="0.25">
      <c r="A9" t="s">
        <v>13</v>
      </c>
      <c r="B9" s="5">
        <v>80</v>
      </c>
    </row>
    <row r="10" spans="1:4" x14ac:dyDescent="0.25">
      <c r="B10" s="5"/>
    </row>
    <row r="11" spans="1:4" x14ac:dyDescent="0.25">
      <c r="A11" s="3" t="s">
        <v>2</v>
      </c>
      <c r="B11" s="4">
        <f>($B$8*$B$4*SQRT($B$6+$B$5))</f>
        <v>27.127620970404902</v>
      </c>
      <c r="D11" s="8" t="s">
        <v>8</v>
      </c>
    </row>
    <row r="12" spans="1:4" x14ac:dyDescent="0.25">
      <c r="A12" s="3" t="s">
        <v>6</v>
      </c>
      <c r="B12" s="4">
        <f>$B$3*($B$6+$B$5)+$B$11</f>
        <v>452.12762097040491</v>
      </c>
      <c r="D12" s="8" t="s">
        <v>9</v>
      </c>
    </row>
    <row r="13" spans="1:4" x14ac:dyDescent="0.25">
      <c r="A13" s="3" t="s">
        <v>5</v>
      </c>
      <c r="B13" s="4">
        <f>($B$12-$B$9)</f>
        <v>372.12762097040491</v>
      </c>
      <c r="D13" s="8" t="s">
        <v>10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2013-09-10T15:30:29Z</dcterms:created>
  <dcterms:modified xsi:type="dcterms:W3CDTF">2016-12-29T22:44:35Z</dcterms:modified>
</cp:coreProperties>
</file>